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beekmans/Documents/NA/Literature Committee/Literature Order Forms/"/>
    </mc:Choice>
  </mc:AlternateContent>
  <xr:revisionPtr revIDLastSave="0" documentId="13_ncr:1_{5198F682-B2AF-314E-8E10-9ACC20A94400}" xr6:coauthVersionLast="47" xr6:coauthVersionMax="47" xr10:uidLastSave="{00000000-0000-0000-0000-000000000000}"/>
  <workbookProtection workbookAlgorithmName="SHA-512" workbookHashValue="wDH0n4RRpNfn/VA7LDpwrk7UlhSxwDFqFOO4zDyUeBAUl877wE+dwO2bOCTFHdb8Yz3TeYAdV9Ct4w3Zko5qKA==" workbookSaltValue="0wbGeH49BxKAWtk09gjBcQ==" workbookSpinCount="100000" lockStructure="1"/>
  <bookViews>
    <workbookView xWindow="34200" yWindow="0" windowWidth="38400" windowHeight="21600" xr2:uid="{9BEFB4D5-438F-4C81-9894-56DEDC19C1BF}"/>
  </bookViews>
  <sheets>
    <sheet name="Sheet1" sheetId="1" r:id="rId1"/>
  </sheets>
  <definedNames>
    <definedName name="_xlnm.Print_Area" localSheetId="0">Sheet1!$A$1:$K$74</definedName>
    <definedName name="Z_32387F52_FFF7_470C_920B_2AC100B68D55_.wvu.PrintArea" localSheetId="0" hidden="1">Sheet1!$A$1:$K$69</definedName>
  </definedNames>
  <calcPr calcId="191028"/>
  <customWorkbookViews>
    <customWorkbookView name="Form" guid="{32387F52-FFF7-470C-920B-2AC100B68D55}" maximized="1" xWindow="-1928" yWindow="-331" windowWidth="1936" windowHeight="101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7" i="1"/>
  <c r="K56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38" i="1"/>
  <c r="K37" i="1"/>
  <c r="K36" i="1"/>
  <c r="K34" i="1"/>
  <c r="K33" i="1"/>
  <c r="K32" i="1"/>
  <c r="K31" i="1"/>
  <c r="K30" i="1"/>
  <c r="K29" i="1"/>
  <c r="K28" i="1"/>
  <c r="K27" i="1"/>
  <c r="K26" i="1"/>
  <c r="K14" i="1"/>
  <c r="K15" i="1"/>
  <c r="K16" i="1"/>
  <c r="K17" i="1"/>
  <c r="K18" i="1"/>
  <c r="K19" i="1"/>
  <c r="K20" i="1"/>
  <c r="K21" i="1"/>
  <c r="K22" i="1"/>
  <c r="K23" i="1"/>
  <c r="K13" i="1"/>
  <c r="K9" i="1"/>
  <c r="K10" i="1"/>
  <c r="E54" i="1"/>
  <c r="E55" i="1"/>
  <c r="E56" i="1"/>
  <c r="E57" i="1"/>
  <c r="E58" i="1"/>
  <c r="E59" i="1"/>
  <c r="E60" i="1"/>
  <c r="E61" i="1"/>
  <c r="E53" i="1"/>
  <c r="E50" i="1"/>
  <c r="E46" i="1"/>
  <c r="E47" i="1"/>
  <c r="E45" i="1"/>
  <c r="E36" i="1" l="1"/>
  <c r="E37" i="1"/>
  <c r="E38" i="1"/>
  <c r="E39" i="1"/>
  <c r="E40" i="1"/>
  <c r="E41" i="1"/>
  <c r="E42" i="1"/>
  <c r="E35" i="1"/>
  <c r="E14" i="1" l="1"/>
  <c r="E18" i="1"/>
  <c r="E17" i="1"/>
  <c r="E13" i="1"/>
  <c r="E12" i="1"/>
  <c r="E11" i="1"/>
  <c r="E10" i="1"/>
  <c r="E9" i="1"/>
  <c r="K8" i="1" l="1"/>
  <c r="K7" i="1"/>
  <c r="K6" i="1"/>
  <c r="E28" i="1"/>
  <c r="E21" i="1"/>
  <c r="E6" i="1"/>
  <c r="J63" i="1" s="1"/>
  <c r="E7" i="1"/>
  <c r="E8" i="1"/>
  <c r="E15" i="1"/>
  <c r="E16" i="1"/>
</calcChain>
</file>

<file path=xl/sharedStrings.xml><?xml version="1.0" encoding="utf-8"?>
<sst xmlns="http://schemas.openxmlformats.org/spreadsheetml/2006/main" count="172" uniqueCount="167">
  <si>
    <t>EANA Special Order Literature Price List/Order Form</t>
  </si>
  <si>
    <t>Send literature orders to litorder@eana.ca                February 2026</t>
  </si>
  <si>
    <t>Name/Group:</t>
  </si>
  <si>
    <t xml:space="preserve">Phone #                                                                  </t>
  </si>
  <si>
    <t>Date:</t>
  </si>
  <si>
    <t>Books</t>
  </si>
  <si>
    <t>Qty</t>
  </si>
  <si>
    <t>Price</t>
  </si>
  <si>
    <t>Total</t>
  </si>
  <si>
    <t>Other NA Goods</t>
  </si>
  <si>
    <t>QTY</t>
  </si>
  <si>
    <t>003</t>
  </si>
  <si>
    <t>Basic Text - mini</t>
  </si>
  <si>
    <t>064</t>
  </si>
  <si>
    <t>Basic Mug</t>
  </si>
  <si>
    <t>019</t>
  </si>
  <si>
    <t>Basic Text - Gift Edition</t>
  </si>
  <si>
    <t>065</t>
  </si>
  <si>
    <t>7th Tradition Collection Box</t>
  </si>
  <si>
    <t>021</t>
  </si>
  <si>
    <t>Basic Text - Large Print</t>
  </si>
  <si>
    <t>066</t>
  </si>
  <si>
    <t>Literature Rack - 8 Pockets</t>
  </si>
  <si>
    <t>037</t>
  </si>
  <si>
    <t>Guiding Principles - Soft Cover</t>
  </si>
  <si>
    <t>067</t>
  </si>
  <si>
    <t>Literature Rack - 16 Pockets</t>
  </si>
  <si>
    <t>022</t>
  </si>
  <si>
    <t>It Works, How &amp; Why - Soft cover</t>
  </si>
  <si>
    <t>068</t>
  </si>
  <si>
    <t>Literature Rack - 20 Pockets</t>
  </si>
  <si>
    <t>005</t>
  </si>
  <si>
    <t>It Works, How &amp; Why - Mini</t>
  </si>
  <si>
    <t>028</t>
  </si>
  <si>
    <t>It Works, How &amp; Why - Large Print</t>
  </si>
  <si>
    <t>Pamphlets &amp; Booklets - Large Print</t>
  </si>
  <si>
    <t>007</t>
  </si>
  <si>
    <t>Just For Today - Mini</t>
  </si>
  <si>
    <t>1</t>
  </si>
  <si>
    <t>Who, What, How and Why</t>
  </si>
  <si>
    <t>024</t>
  </si>
  <si>
    <t>Just For Today - Gift Edition</t>
  </si>
  <si>
    <t>2</t>
  </si>
  <si>
    <t>The Group</t>
  </si>
  <si>
    <t>032</t>
  </si>
  <si>
    <t>Living Clean - Soft Cover</t>
  </si>
  <si>
    <t>5</t>
  </si>
  <si>
    <t>Another Look</t>
  </si>
  <si>
    <t>040</t>
  </si>
  <si>
    <t>Living Clean - Commemorative</t>
  </si>
  <si>
    <t>6</t>
  </si>
  <si>
    <t>Recovery &amp; Relapse</t>
  </si>
  <si>
    <t>018</t>
  </si>
  <si>
    <t>Miracles Happen - Soft/Audio</t>
  </si>
  <si>
    <t>7</t>
  </si>
  <si>
    <t>Am I An Addict?</t>
  </si>
  <si>
    <t>043</t>
  </si>
  <si>
    <t>Basic Library</t>
  </si>
  <si>
    <t>8</t>
  </si>
  <si>
    <t>Just For Today</t>
  </si>
  <si>
    <t>9</t>
  </si>
  <si>
    <t>Living The Program</t>
  </si>
  <si>
    <t>Bronze Medallions</t>
  </si>
  <si>
    <t>11</t>
  </si>
  <si>
    <t>Sponsorship</t>
  </si>
  <si>
    <t>448</t>
  </si>
  <si>
    <t>51 years to 60 years</t>
  </si>
  <si>
    <t>16</t>
  </si>
  <si>
    <t>For The Newcomer</t>
  </si>
  <si>
    <t>Welcome to NA</t>
  </si>
  <si>
    <t>Year</t>
  </si>
  <si>
    <t>White Booklet</t>
  </si>
  <si>
    <t>Public Relations Material</t>
  </si>
  <si>
    <t>078</t>
  </si>
  <si>
    <t>2015 Membership Survey</t>
  </si>
  <si>
    <t>Laser Etched Medallions</t>
  </si>
  <si>
    <t>079</t>
  </si>
  <si>
    <t>European Membership Survey</t>
  </si>
  <si>
    <t>341</t>
  </si>
  <si>
    <t>1 year to 50 years, eternity</t>
  </si>
  <si>
    <t>074</t>
  </si>
  <si>
    <t>H&amp;I Basics</t>
  </si>
  <si>
    <t>075</t>
  </si>
  <si>
    <t>Planning Basics</t>
  </si>
  <si>
    <t>076</t>
  </si>
  <si>
    <t>Phoneline Basics</t>
  </si>
  <si>
    <t>077</t>
  </si>
  <si>
    <t>PR Basics</t>
  </si>
  <si>
    <t>081</t>
  </si>
  <si>
    <t>Behind The Walls (no staples)</t>
  </si>
  <si>
    <t>082</t>
  </si>
  <si>
    <t>White Booklet (no staples)</t>
  </si>
  <si>
    <r>
      <t xml:space="preserve">Tri-Plate Medallions </t>
    </r>
    <r>
      <rPr>
        <sz val="10"/>
        <color theme="1"/>
        <rFont val="Calibri"/>
        <family val="2"/>
        <scheme val="minor"/>
      </rPr>
      <t>18 months, 1 year to 50 years, eternity</t>
    </r>
  </si>
  <si>
    <t>083</t>
  </si>
  <si>
    <t>IP 29 Into to NA Meetings (no staples)</t>
  </si>
  <si>
    <t>701</t>
  </si>
  <si>
    <t>Blue/Pearl/Black</t>
  </si>
  <si>
    <t>702</t>
  </si>
  <si>
    <t>Black/Silver/Gold</t>
  </si>
  <si>
    <t>PR Folder</t>
  </si>
  <si>
    <t>703</t>
  </si>
  <si>
    <t>Green/Pearl/Black</t>
  </si>
  <si>
    <t>PR Pens (set of 25)</t>
  </si>
  <si>
    <t>704</t>
  </si>
  <si>
    <t>Orange/Black/Pearl</t>
  </si>
  <si>
    <t>PR Tote Bags (set of 25)</t>
  </si>
  <si>
    <t>705</t>
  </si>
  <si>
    <t>Pink/Pearl/Gold</t>
  </si>
  <si>
    <t>706</t>
  </si>
  <si>
    <t>Purple/Dark Blue/Black</t>
  </si>
  <si>
    <t>Colour Posters &amp; Banners</t>
  </si>
  <si>
    <t>707</t>
  </si>
  <si>
    <t>Red/Pearl/Black</t>
  </si>
  <si>
    <r>
      <t>2018</t>
    </r>
    <r>
      <rPr>
        <sz val="11"/>
        <color theme="1"/>
        <rFont val="Calibri"/>
        <family val="2"/>
        <scheme val="minor"/>
      </rPr>
      <t xml:space="preserve"> World Regional Meetings Map - large</t>
    </r>
  </si>
  <si>
    <t>708</t>
  </si>
  <si>
    <t>Violet/Pearl/Black</t>
  </si>
  <si>
    <r>
      <t xml:space="preserve">2018 </t>
    </r>
    <r>
      <rPr>
        <sz val="11"/>
        <color theme="1"/>
        <rFont val="Calibri"/>
        <family val="2"/>
        <scheme val="minor"/>
      </rPr>
      <t>World Regional Meetings Map - small</t>
    </r>
  </si>
  <si>
    <t>Demographics</t>
  </si>
  <si>
    <r>
      <t xml:space="preserve">Keychain Holders </t>
    </r>
    <r>
      <rPr>
        <sz val="10"/>
        <color theme="1"/>
        <rFont val="Calibri"/>
        <family val="2"/>
        <scheme val="minor"/>
      </rPr>
      <t>for Bronze &amp; Tri Plate Medallions</t>
    </r>
  </si>
  <si>
    <t>Twelve Steps (28" x 40")</t>
  </si>
  <si>
    <t>070</t>
  </si>
  <si>
    <t>Black Finish</t>
  </si>
  <si>
    <t>Twelve Traditions (28" x 40")</t>
  </si>
  <si>
    <t>071</t>
  </si>
  <si>
    <t>Satin Gold</t>
  </si>
  <si>
    <t>Twelve Concepts (28" x 40")</t>
  </si>
  <si>
    <t>072</t>
  </si>
  <si>
    <t>Bronze</t>
  </si>
  <si>
    <t>Set of 3 Posters (28" x 40")</t>
  </si>
  <si>
    <t>Twelve Steps (35" x 50")</t>
  </si>
  <si>
    <r>
      <t xml:space="preserve">Keychain Holders </t>
    </r>
    <r>
      <rPr>
        <sz val="10"/>
        <color theme="1"/>
        <rFont val="Calibri"/>
        <family val="2"/>
        <scheme val="minor"/>
      </rPr>
      <t>for Laser Etched Medallions</t>
    </r>
  </si>
  <si>
    <t>Twelve Traditions (35" x 50")</t>
  </si>
  <si>
    <t>073</t>
  </si>
  <si>
    <t>Silver</t>
  </si>
  <si>
    <t>Twelve Concepts (35" x 50")</t>
  </si>
  <si>
    <t>Set of 3 Posters (35" x 50")</t>
  </si>
  <si>
    <t>Posters</t>
  </si>
  <si>
    <t>A Vision of Service (28" x 28")</t>
  </si>
  <si>
    <t>475</t>
  </si>
  <si>
    <t>Twelve Steps (23" x 25")</t>
  </si>
  <si>
    <t>A Vision of Service (36" x 36")</t>
  </si>
  <si>
    <t>476</t>
  </si>
  <si>
    <t>Twelve Traditions (23" x 25")</t>
  </si>
  <si>
    <t>477</t>
  </si>
  <si>
    <t>Twelve Concepts (23" x 25")</t>
  </si>
  <si>
    <t>Key Tags - Other Languages</t>
  </si>
  <si>
    <t>479</t>
  </si>
  <si>
    <t>Just For Today (17.5" x 23")</t>
  </si>
  <si>
    <t>Welcome Key Tags in 52 languages</t>
  </si>
  <si>
    <t>480</t>
  </si>
  <si>
    <t>My Gratitude Speaks (17.5" x 23")</t>
  </si>
  <si>
    <t>Multi Year Key Tags in 50 languages</t>
  </si>
  <si>
    <t>481</t>
  </si>
  <si>
    <t>Serenity Prayer (17.5" x 23")</t>
  </si>
  <si>
    <t>Key Tag Kits (9) in choice of 45 languages</t>
  </si>
  <si>
    <t>482</t>
  </si>
  <si>
    <t>Third Step Prayer (17.5" x 23")</t>
  </si>
  <si>
    <t>483</t>
  </si>
  <si>
    <t>Service Prayer</t>
  </si>
  <si>
    <t>484</t>
  </si>
  <si>
    <t>8 Poster Set</t>
  </si>
  <si>
    <t>Special Order Total</t>
  </si>
  <si>
    <t>**SPECIAL ORDERS**</t>
  </si>
  <si>
    <t>Special orders must be prepaid</t>
  </si>
  <si>
    <t>Please allow 4 to 6 weeks for delivery</t>
  </si>
  <si>
    <t>**Please send Email Money Transfers to literaturetreasurer@eana.ca  - no password **</t>
  </si>
  <si>
    <t>** Please make cheques payable to LCENA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</si>
</sst>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\ &quot;Year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quotePrefix="1"/>
    <xf numFmtId="8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1" xfId="0" applyNumberFormat="1" applyBorder="1"/>
    <xf numFmtId="44" fontId="0" fillId="0" borderId="2" xfId="1" applyFont="1" applyBorder="1"/>
    <xf numFmtId="44" fontId="0" fillId="0" borderId="1" xfId="1" applyFont="1" applyBorder="1"/>
    <xf numFmtId="44" fontId="0" fillId="0" borderId="0" xfId="1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right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" xfId="0" applyBorder="1"/>
    <xf numFmtId="0" fontId="0" fillId="0" borderId="2" xfId="0" quotePrefix="1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quotePrefix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 applyProtection="1">
      <protection locked="0"/>
    </xf>
    <xf numFmtId="0" fontId="0" fillId="0" borderId="0" xfId="0" quotePrefix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0" xfId="1" applyFont="1" applyBorder="1" applyProtection="1">
      <protection locked="0"/>
    </xf>
    <xf numFmtId="44" fontId="0" fillId="0" borderId="0" xfId="0" applyNumberFormat="1"/>
    <xf numFmtId="0" fontId="0" fillId="0" borderId="4" xfId="0" applyBorder="1"/>
    <xf numFmtId="0" fontId="2" fillId="0" borderId="0" xfId="0" quotePrefix="1" applyFont="1" applyAlignment="1">
      <alignment horizontal="left"/>
    </xf>
    <xf numFmtId="44" fontId="0" fillId="0" borderId="0" xfId="1" applyFont="1" applyBorder="1" applyAlignment="1">
      <alignment horizontal="center"/>
    </xf>
    <xf numFmtId="44" fontId="0" fillId="0" borderId="4" xfId="1" applyFont="1" applyBorder="1"/>
    <xf numFmtId="0" fontId="0" fillId="0" borderId="5" xfId="0" applyBorder="1" applyProtection="1">
      <protection locked="0"/>
    </xf>
    <xf numFmtId="44" fontId="0" fillId="0" borderId="5" xfId="1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0" fontId="0" fillId="0" borderId="0" xfId="0" quotePrefix="1" applyAlignment="1">
      <alignment horizontal="left"/>
    </xf>
    <xf numFmtId="0" fontId="4" fillId="0" borderId="0" xfId="0" applyFont="1" applyAlignment="1">
      <alignment horizontal="right"/>
    </xf>
    <xf numFmtId="44" fontId="4" fillId="0" borderId="1" xfId="0" applyNumberFormat="1" applyFont="1" applyBorder="1"/>
    <xf numFmtId="0" fontId="4" fillId="0" borderId="1" xfId="0" applyFont="1" applyBorder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300039</xdr:colOff>
      <xdr:row>0</xdr:row>
      <xdr:rowOff>0</xdr:rowOff>
    </xdr:from>
    <xdr:to>
      <xdr:col>1</xdr:col>
      <xdr:colOff>1415471</xdr:colOff>
      <xdr:row>1</xdr:row>
      <xdr:rowOff>152399</xdr:rowOff>
    </xdr:to>
    <xdr:pic>
      <xdr:nvPicPr>
        <xdr:cNvPr id="3" name="Picture 2" descr="Edmonton Area Narcotics Anonymous | ">
          <a:extLst>
            <a:ext uri="{FF2B5EF4-FFF2-40B4-BE49-F238E27FC236}">
              <a16:creationId xmlns:a16="http://schemas.microsoft.com/office/drawing/2014/main" id="{60CB3EC8-DAFB-45EE-AA51-39B5B427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9" y="0"/>
          <a:ext cx="2011418" cy="417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447-661F-4288-80EA-C21DB7A8DD77}">
  <sheetPr>
    <pageSetUpPr fitToPage="1"/>
  </sheetPr>
  <dimension ref="A1:K74"/>
  <sheetViews>
    <sheetView tabSelected="1" zoomScaleNormal="100" workbookViewId="0">
      <selection sqref="A1:K1"/>
    </sheetView>
  </sheetViews>
  <sheetFormatPr baseColWidth="10" defaultColWidth="0" defaultRowHeight="15" zeroHeight="1" x14ac:dyDescent="0.2"/>
  <cols>
    <col min="1" max="1" width="12.6640625" customWidth="1"/>
    <col min="2" max="2" width="40.1640625" bestFit="1" customWidth="1"/>
    <col min="3" max="3" width="7.1640625" customWidth="1"/>
    <col min="4" max="4" width="9.1640625" customWidth="1"/>
    <col min="5" max="5" width="9.1640625" style="3" customWidth="1"/>
    <col min="6" max="6" width="5.5" customWidth="1"/>
    <col min="7" max="7" width="9.1640625" customWidth="1"/>
    <col min="8" max="8" width="31.1640625" bestFit="1" customWidth="1"/>
    <col min="9" max="9" width="8.6640625" customWidth="1"/>
    <col min="10" max="10" width="9.1640625" customWidth="1"/>
    <col min="11" max="11" width="10" customWidth="1"/>
    <col min="12" max="16384" width="9.1640625" hidden="1"/>
  </cols>
  <sheetData>
    <row r="1" spans="1:11" ht="2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0.5" customHeight="1" thickBot="1" x14ac:dyDescent="0.25">
      <c r="A3" s="11" t="s">
        <v>2</v>
      </c>
      <c r="B3" s="43"/>
      <c r="C3" s="43"/>
      <c r="D3" s="43"/>
      <c r="E3" s="43"/>
      <c r="F3" s="43"/>
      <c r="G3" s="11" t="s">
        <v>3</v>
      </c>
      <c r="H3" s="18"/>
      <c r="I3" s="15" t="s">
        <v>4</v>
      </c>
      <c r="J3" s="44"/>
      <c r="K3" s="43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6" x14ac:dyDescent="0.2">
      <c r="A5" s="9" t="s">
        <v>5</v>
      </c>
      <c r="C5" t="s">
        <v>6</v>
      </c>
      <c r="D5" t="s">
        <v>7</v>
      </c>
      <c r="E5" t="s">
        <v>8</v>
      </c>
      <c r="G5" s="9" t="s">
        <v>9</v>
      </c>
      <c r="I5" t="s">
        <v>10</v>
      </c>
      <c r="J5" t="s">
        <v>7</v>
      </c>
      <c r="K5" t="s">
        <v>8</v>
      </c>
    </row>
    <row r="6" spans="1:11" x14ac:dyDescent="0.2">
      <c r="A6" s="1" t="s">
        <v>11</v>
      </c>
      <c r="B6" t="s">
        <v>12</v>
      </c>
      <c r="C6" s="12"/>
      <c r="D6" s="3">
        <v>23</v>
      </c>
      <c r="E6" s="6">
        <f t="shared" ref="E6:E18" si="0">C6*D6</f>
        <v>0</v>
      </c>
      <c r="G6" s="1" t="s">
        <v>13</v>
      </c>
      <c r="H6" t="s">
        <v>14</v>
      </c>
      <c r="I6" s="12"/>
      <c r="J6" s="3">
        <v>12</v>
      </c>
      <c r="K6" s="5">
        <f>I6*J6</f>
        <v>0</v>
      </c>
    </row>
    <row r="7" spans="1:11" x14ac:dyDescent="0.2">
      <c r="A7" s="1" t="s">
        <v>15</v>
      </c>
      <c r="B7" t="s">
        <v>16</v>
      </c>
      <c r="C7" s="12"/>
      <c r="D7" s="3">
        <v>55</v>
      </c>
      <c r="E7" s="6">
        <f t="shared" si="0"/>
        <v>0</v>
      </c>
      <c r="G7" s="1" t="s">
        <v>17</v>
      </c>
      <c r="H7" t="s">
        <v>18</v>
      </c>
      <c r="I7" s="13"/>
      <c r="J7" s="3">
        <v>6</v>
      </c>
      <c r="K7" s="5">
        <f t="shared" ref="K7:K10" si="1">I7*J7</f>
        <v>0</v>
      </c>
    </row>
    <row r="8" spans="1:11" x14ac:dyDescent="0.2">
      <c r="A8" s="1" t="s">
        <v>19</v>
      </c>
      <c r="B8" t="s">
        <v>20</v>
      </c>
      <c r="C8" s="12"/>
      <c r="D8" s="3">
        <v>35</v>
      </c>
      <c r="E8" s="6">
        <f t="shared" si="0"/>
        <v>0</v>
      </c>
      <c r="G8" s="1" t="s">
        <v>21</v>
      </c>
      <c r="H8" t="s">
        <v>22</v>
      </c>
      <c r="I8" s="13"/>
      <c r="J8" s="3">
        <v>40</v>
      </c>
      <c r="K8" s="5">
        <f t="shared" si="1"/>
        <v>0</v>
      </c>
    </row>
    <row r="9" spans="1:11" x14ac:dyDescent="0.2">
      <c r="A9" s="1" t="s">
        <v>23</v>
      </c>
      <c r="B9" t="s">
        <v>24</v>
      </c>
      <c r="C9" s="12"/>
      <c r="D9" s="3">
        <v>20</v>
      </c>
      <c r="E9" s="6">
        <f t="shared" si="0"/>
        <v>0</v>
      </c>
      <c r="G9" s="1" t="s">
        <v>25</v>
      </c>
      <c r="H9" t="s">
        <v>26</v>
      </c>
      <c r="I9" s="13"/>
      <c r="J9" s="3">
        <v>50</v>
      </c>
      <c r="K9" s="5">
        <f t="shared" si="1"/>
        <v>0</v>
      </c>
    </row>
    <row r="10" spans="1:11" x14ac:dyDescent="0.2">
      <c r="A10" s="1" t="s">
        <v>27</v>
      </c>
      <c r="B10" t="s">
        <v>28</v>
      </c>
      <c r="C10" s="12"/>
      <c r="D10" s="3">
        <v>19</v>
      </c>
      <c r="E10" s="6">
        <f t="shared" si="0"/>
        <v>0</v>
      </c>
      <c r="G10" s="23" t="s">
        <v>29</v>
      </c>
      <c r="H10" s="24" t="s">
        <v>30</v>
      </c>
      <c r="I10" s="13"/>
      <c r="J10" s="25">
        <v>70</v>
      </c>
      <c r="K10" s="5">
        <f t="shared" si="1"/>
        <v>0</v>
      </c>
    </row>
    <row r="11" spans="1:11" x14ac:dyDescent="0.2">
      <c r="A11" s="1" t="s">
        <v>31</v>
      </c>
      <c r="B11" t="s">
        <v>32</v>
      </c>
      <c r="C11" s="12"/>
      <c r="D11" s="3">
        <v>19</v>
      </c>
      <c r="E11" s="6">
        <f t="shared" si="0"/>
        <v>0</v>
      </c>
      <c r="G11" s="4"/>
      <c r="H11" s="4"/>
      <c r="J11" s="4"/>
      <c r="K11" s="4"/>
    </row>
    <row r="12" spans="1:11" ht="16" x14ac:dyDescent="0.2">
      <c r="A12" s="1" t="s">
        <v>33</v>
      </c>
      <c r="B12" t="s">
        <v>34</v>
      </c>
      <c r="C12" s="12"/>
      <c r="D12" s="3">
        <v>27</v>
      </c>
      <c r="E12" s="6">
        <f t="shared" si="0"/>
        <v>0</v>
      </c>
      <c r="G12" s="26" t="s">
        <v>35</v>
      </c>
      <c r="H12" s="4"/>
      <c r="J12" s="4"/>
      <c r="K12" s="4"/>
    </row>
    <row r="13" spans="1:11" x14ac:dyDescent="0.2">
      <c r="A13" s="1" t="s">
        <v>36</v>
      </c>
      <c r="B13" t="s">
        <v>37</v>
      </c>
      <c r="C13" s="12"/>
      <c r="D13" s="3">
        <v>19</v>
      </c>
      <c r="E13" s="6">
        <f t="shared" si="0"/>
        <v>0</v>
      </c>
      <c r="G13" s="27" t="s">
        <v>38</v>
      </c>
      <c r="H13" s="24" t="s">
        <v>39</v>
      </c>
      <c r="I13" s="12"/>
      <c r="J13" s="31">
        <v>0.5</v>
      </c>
      <c r="K13" s="32">
        <f>I13*J13</f>
        <v>0</v>
      </c>
    </row>
    <row r="14" spans="1:11" x14ac:dyDescent="0.2">
      <c r="A14" s="1" t="s">
        <v>40</v>
      </c>
      <c r="B14" t="s">
        <v>41</v>
      </c>
      <c r="C14" s="12"/>
      <c r="D14" s="3">
        <v>35</v>
      </c>
      <c r="E14" s="6">
        <f t="shared" si="0"/>
        <v>0</v>
      </c>
      <c r="G14" s="27" t="s">
        <v>42</v>
      </c>
      <c r="H14" s="24" t="s">
        <v>43</v>
      </c>
      <c r="I14" s="13"/>
      <c r="J14" s="31">
        <v>0.5</v>
      </c>
      <c r="K14" s="32">
        <f t="shared" ref="K14:K23" si="2">I14*J14</f>
        <v>0</v>
      </c>
    </row>
    <row r="15" spans="1:11" x14ac:dyDescent="0.2">
      <c r="A15" s="1" t="s">
        <v>44</v>
      </c>
      <c r="B15" t="s">
        <v>45</v>
      </c>
      <c r="C15" s="12"/>
      <c r="D15" s="3">
        <v>20</v>
      </c>
      <c r="E15" s="6">
        <f t="shared" si="0"/>
        <v>0</v>
      </c>
      <c r="G15" s="27" t="s">
        <v>46</v>
      </c>
      <c r="H15" s="24" t="s">
        <v>47</v>
      </c>
      <c r="I15" s="13"/>
      <c r="J15" s="31">
        <v>0.5</v>
      </c>
      <c r="K15" s="32">
        <f t="shared" si="2"/>
        <v>0</v>
      </c>
    </row>
    <row r="16" spans="1:11" x14ac:dyDescent="0.2">
      <c r="A16" s="1" t="s">
        <v>48</v>
      </c>
      <c r="B16" t="s">
        <v>49</v>
      </c>
      <c r="C16" s="12"/>
      <c r="D16" s="3">
        <v>25</v>
      </c>
      <c r="E16" s="6">
        <f t="shared" si="0"/>
        <v>0</v>
      </c>
      <c r="G16" s="27" t="s">
        <v>50</v>
      </c>
      <c r="H16" s="24" t="s">
        <v>51</v>
      </c>
      <c r="I16" s="13"/>
      <c r="J16" s="31">
        <v>0.5</v>
      </c>
      <c r="K16" s="32">
        <f t="shared" si="2"/>
        <v>0</v>
      </c>
    </row>
    <row r="17" spans="1:11" x14ac:dyDescent="0.2">
      <c r="A17" s="1" t="s">
        <v>52</v>
      </c>
      <c r="B17" t="s">
        <v>53</v>
      </c>
      <c r="C17" s="13"/>
      <c r="D17" s="3">
        <v>20</v>
      </c>
      <c r="E17" s="6">
        <f t="shared" si="0"/>
        <v>0</v>
      </c>
      <c r="G17" s="29" t="s">
        <v>54</v>
      </c>
      <c r="H17" s="30" t="s">
        <v>55</v>
      </c>
      <c r="I17" s="13"/>
      <c r="J17" s="31">
        <v>0.5</v>
      </c>
      <c r="K17" s="32">
        <f t="shared" si="2"/>
        <v>0</v>
      </c>
    </row>
    <row r="18" spans="1:11" x14ac:dyDescent="0.2">
      <c r="A18" s="1" t="s">
        <v>56</v>
      </c>
      <c r="B18" t="s">
        <v>57</v>
      </c>
      <c r="C18" s="13"/>
      <c r="D18" s="3">
        <v>115</v>
      </c>
      <c r="E18" s="6">
        <f t="shared" si="0"/>
        <v>0</v>
      </c>
      <c r="G18" s="29" t="s">
        <v>58</v>
      </c>
      <c r="H18" s="30" t="s">
        <v>59</v>
      </c>
      <c r="I18" s="13"/>
      <c r="J18" s="31">
        <v>0.5</v>
      </c>
      <c r="K18" s="32">
        <f t="shared" si="2"/>
        <v>0</v>
      </c>
    </row>
    <row r="19" spans="1:11" x14ac:dyDescent="0.2">
      <c r="A19" s="1"/>
      <c r="G19" s="29" t="s">
        <v>60</v>
      </c>
      <c r="H19" s="30" t="s">
        <v>61</v>
      </c>
      <c r="I19" s="13"/>
      <c r="J19" s="31">
        <v>0.5</v>
      </c>
      <c r="K19" s="32">
        <f t="shared" si="2"/>
        <v>0</v>
      </c>
    </row>
    <row r="20" spans="1:11" ht="16" x14ac:dyDescent="0.2">
      <c r="A20" s="9" t="s">
        <v>62</v>
      </c>
      <c r="C20" s="14"/>
      <c r="E20" s="8"/>
      <c r="G20" s="29" t="s">
        <v>63</v>
      </c>
      <c r="H20" s="30" t="s">
        <v>64</v>
      </c>
      <c r="I20" s="13"/>
      <c r="J20" s="31">
        <v>0.5</v>
      </c>
      <c r="K20" s="32">
        <f t="shared" si="2"/>
        <v>0</v>
      </c>
    </row>
    <row r="21" spans="1:11" x14ac:dyDescent="0.2">
      <c r="A21" s="1" t="s">
        <v>65</v>
      </c>
      <c r="B21" t="s">
        <v>66</v>
      </c>
      <c r="C21" s="19"/>
      <c r="D21" s="3">
        <v>7</v>
      </c>
      <c r="E21" s="7">
        <f>C21*D21</f>
        <v>0</v>
      </c>
      <c r="G21" s="29" t="s">
        <v>67</v>
      </c>
      <c r="H21" s="30" t="s">
        <v>68</v>
      </c>
      <c r="I21" s="13"/>
      <c r="J21" s="31">
        <v>0.5</v>
      </c>
      <c r="K21" s="32">
        <f t="shared" si="2"/>
        <v>0</v>
      </c>
    </row>
    <row r="22" spans="1:11" x14ac:dyDescent="0.2">
      <c r="A22" s="1"/>
      <c r="D22" s="2"/>
      <c r="E22" s="8"/>
      <c r="G22" s="29">
        <v>22</v>
      </c>
      <c r="H22" s="30" t="s">
        <v>69</v>
      </c>
      <c r="I22" s="13"/>
      <c r="J22" s="31">
        <v>0.5</v>
      </c>
      <c r="K22" s="32">
        <f t="shared" si="2"/>
        <v>0</v>
      </c>
    </row>
    <row r="23" spans="1:11" x14ac:dyDescent="0.2">
      <c r="A23" s="4" t="s">
        <v>10</v>
      </c>
      <c r="B23" s="4" t="s">
        <v>70</v>
      </c>
      <c r="D23" s="2"/>
      <c r="E23" s="8"/>
      <c r="H23" s="30" t="s">
        <v>71</v>
      </c>
      <c r="I23" s="13"/>
      <c r="J23" s="31">
        <v>1.5</v>
      </c>
      <c r="K23" s="32">
        <f t="shared" si="2"/>
        <v>0</v>
      </c>
    </row>
    <row r="24" spans="1:11" x14ac:dyDescent="0.2">
      <c r="A24" s="12"/>
      <c r="B24" s="16"/>
      <c r="D24" s="2"/>
      <c r="E24" s="8"/>
      <c r="G24" s="28"/>
      <c r="H24" s="30"/>
      <c r="I24" s="21"/>
      <c r="J24" s="31"/>
      <c r="K24" s="37"/>
    </row>
    <row r="25" spans="1:11" ht="16" x14ac:dyDescent="0.2">
      <c r="A25" s="20"/>
      <c r="B25" s="17"/>
      <c r="D25" s="2"/>
      <c r="E25" s="8"/>
      <c r="G25" s="9" t="s">
        <v>72</v>
      </c>
    </row>
    <row r="26" spans="1:11" x14ac:dyDescent="0.2">
      <c r="A26" s="1"/>
      <c r="D26" s="2"/>
      <c r="E26" s="8"/>
      <c r="G26" s="1" t="s">
        <v>73</v>
      </c>
      <c r="H26" t="s">
        <v>74</v>
      </c>
      <c r="I26" s="12"/>
      <c r="J26" s="3">
        <v>1</v>
      </c>
      <c r="K26" s="7">
        <f>I26*J26</f>
        <v>0</v>
      </c>
    </row>
    <row r="27" spans="1:11" ht="16" x14ac:dyDescent="0.2">
      <c r="A27" s="9" t="s">
        <v>75</v>
      </c>
      <c r="D27" s="2"/>
      <c r="G27" s="1" t="s">
        <v>76</v>
      </c>
      <c r="H27" s="30" t="s">
        <v>77</v>
      </c>
      <c r="I27" s="12"/>
      <c r="J27" s="3">
        <v>1</v>
      </c>
      <c r="K27" s="6">
        <f t="shared" ref="K27:K33" si="3">I27*J27</f>
        <v>0</v>
      </c>
    </row>
    <row r="28" spans="1:11" x14ac:dyDescent="0.2">
      <c r="A28" s="1" t="s">
        <v>78</v>
      </c>
      <c r="B28" t="s">
        <v>79</v>
      </c>
      <c r="C28" s="12"/>
      <c r="D28" s="3">
        <v>25</v>
      </c>
      <c r="E28" s="7">
        <f t="shared" ref="E28" si="4">C28*D28</f>
        <v>0</v>
      </c>
      <c r="G28" s="1" t="s">
        <v>80</v>
      </c>
      <c r="H28" t="s">
        <v>81</v>
      </c>
      <c r="I28" s="13"/>
      <c r="J28" s="3">
        <v>1.5</v>
      </c>
      <c r="K28" s="6">
        <f t="shared" si="3"/>
        <v>0</v>
      </c>
    </row>
    <row r="29" spans="1:11" x14ac:dyDescent="0.2">
      <c r="A29" s="1"/>
      <c r="C29" s="14"/>
      <c r="D29" s="2"/>
      <c r="G29" s="1" t="s">
        <v>82</v>
      </c>
      <c r="H29" t="s">
        <v>83</v>
      </c>
      <c r="I29" s="13"/>
      <c r="J29" s="3">
        <v>4</v>
      </c>
      <c r="K29" s="6">
        <f t="shared" si="3"/>
        <v>0</v>
      </c>
    </row>
    <row r="30" spans="1:11" x14ac:dyDescent="0.2">
      <c r="A30" s="4" t="s">
        <v>10</v>
      </c>
      <c r="B30" s="4" t="s">
        <v>70</v>
      </c>
      <c r="C30" s="14"/>
      <c r="D30" s="2"/>
      <c r="G30" s="23" t="s">
        <v>84</v>
      </c>
      <c r="H30" s="24" t="s">
        <v>85</v>
      </c>
      <c r="I30" s="13"/>
      <c r="J30" s="3">
        <v>4</v>
      </c>
      <c r="K30" s="6">
        <f t="shared" si="3"/>
        <v>0</v>
      </c>
    </row>
    <row r="31" spans="1:11" x14ac:dyDescent="0.2">
      <c r="A31" s="12"/>
      <c r="B31" s="16"/>
      <c r="C31" s="14"/>
      <c r="D31" s="2"/>
      <c r="G31" s="28" t="s">
        <v>86</v>
      </c>
      <c r="H31" s="30" t="s">
        <v>87</v>
      </c>
      <c r="I31" s="13"/>
      <c r="J31" s="33">
        <v>4</v>
      </c>
      <c r="K31" s="6">
        <f t="shared" si="3"/>
        <v>0</v>
      </c>
    </row>
    <row r="32" spans="1:11" x14ac:dyDescent="0.2">
      <c r="A32" s="20"/>
      <c r="B32" s="17"/>
      <c r="C32" s="14"/>
      <c r="G32" s="1" t="s">
        <v>88</v>
      </c>
      <c r="H32" s="24" t="s">
        <v>89</v>
      </c>
      <c r="I32" s="13"/>
      <c r="J32" s="3">
        <v>2</v>
      </c>
      <c r="K32" s="6">
        <f t="shared" si="3"/>
        <v>0</v>
      </c>
    </row>
    <row r="33" spans="1:11" x14ac:dyDescent="0.2">
      <c r="D33" s="2"/>
      <c r="G33" s="1" t="s">
        <v>90</v>
      </c>
      <c r="H33" s="24" t="s">
        <v>91</v>
      </c>
      <c r="I33" s="13"/>
      <c r="J33" s="3">
        <v>2</v>
      </c>
      <c r="K33" s="6">
        <f t="shared" si="3"/>
        <v>0</v>
      </c>
    </row>
    <row r="34" spans="1:11" ht="16" x14ac:dyDescent="0.2">
      <c r="A34" s="22" t="s">
        <v>92</v>
      </c>
      <c r="C34" s="14"/>
      <c r="D34" s="2"/>
      <c r="G34" s="1" t="s">
        <v>93</v>
      </c>
      <c r="H34" t="s">
        <v>94</v>
      </c>
      <c r="I34" s="12"/>
      <c r="J34" s="3">
        <v>0.5</v>
      </c>
      <c r="K34" s="7">
        <f>I34*J34</f>
        <v>0</v>
      </c>
    </row>
    <row r="35" spans="1:11" x14ac:dyDescent="0.2">
      <c r="A35" s="1" t="s">
        <v>95</v>
      </c>
      <c r="B35" t="s">
        <v>96</v>
      </c>
      <c r="C35" s="12"/>
      <c r="D35" s="3">
        <v>45</v>
      </c>
      <c r="E35" s="7">
        <f>C35*D35</f>
        <v>0</v>
      </c>
      <c r="G35" s="1"/>
      <c r="I35" s="21"/>
      <c r="J35" s="3"/>
      <c r="K35" s="8"/>
    </row>
    <row r="36" spans="1:11" x14ac:dyDescent="0.2">
      <c r="A36" s="1" t="s">
        <v>97</v>
      </c>
      <c r="B36" t="s">
        <v>98</v>
      </c>
      <c r="C36" s="13"/>
      <c r="D36" s="3">
        <v>45</v>
      </c>
      <c r="E36" s="7">
        <f t="shared" ref="E36:E42" si="5">C36*D36</f>
        <v>0</v>
      </c>
      <c r="G36" s="1"/>
      <c r="H36" t="s">
        <v>99</v>
      </c>
      <c r="I36" s="39"/>
      <c r="J36" s="3">
        <v>2</v>
      </c>
      <c r="K36" s="40">
        <f t="shared" ref="K36:K38" si="6">I36*J36</f>
        <v>0</v>
      </c>
    </row>
    <row r="37" spans="1:11" x14ac:dyDescent="0.2">
      <c r="A37" s="1" t="s">
        <v>100</v>
      </c>
      <c r="B37" t="s">
        <v>101</v>
      </c>
      <c r="C37" s="13"/>
      <c r="D37" s="3">
        <v>45</v>
      </c>
      <c r="E37" s="7">
        <f t="shared" si="5"/>
        <v>0</v>
      </c>
      <c r="G37" s="1"/>
      <c r="H37" t="s">
        <v>102</v>
      </c>
      <c r="I37" s="12"/>
      <c r="J37" s="3">
        <v>35</v>
      </c>
      <c r="K37" s="7">
        <f t="shared" si="6"/>
        <v>0</v>
      </c>
    </row>
    <row r="38" spans="1:11" x14ac:dyDescent="0.2">
      <c r="A38" s="1" t="s">
        <v>103</v>
      </c>
      <c r="B38" t="s">
        <v>104</v>
      </c>
      <c r="C38" s="13"/>
      <c r="D38" s="3">
        <v>45</v>
      </c>
      <c r="E38" s="7">
        <f t="shared" si="5"/>
        <v>0</v>
      </c>
      <c r="G38" s="1"/>
      <c r="H38" t="s">
        <v>105</v>
      </c>
      <c r="I38" s="13"/>
      <c r="J38" s="3">
        <v>100</v>
      </c>
      <c r="K38" s="7">
        <f t="shared" si="6"/>
        <v>0</v>
      </c>
    </row>
    <row r="39" spans="1:11" x14ac:dyDescent="0.2">
      <c r="A39" s="1" t="s">
        <v>106</v>
      </c>
      <c r="B39" t="s">
        <v>107</v>
      </c>
      <c r="C39" s="13"/>
      <c r="D39" s="3">
        <v>45</v>
      </c>
      <c r="E39" s="7">
        <f t="shared" si="5"/>
        <v>0</v>
      </c>
      <c r="G39" s="1"/>
      <c r="I39" s="35"/>
      <c r="J39" s="3"/>
      <c r="K39" s="8"/>
    </row>
    <row r="40" spans="1:11" ht="16" x14ac:dyDescent="0.2">
      <c r="A40" s="1" t="s">
        <v>108</v>
      </c>
      <c r="B40" t="s">
        <v>109</v>
      </c>
      <c r="C40" s="13"/>
      <c r="D40" s="3">
        <v>45</v>
      </c>
      <c r="E40" s="7">
        <f t="shared" si="5"/>
        <v>0</v>
      </c>
      <c r="G40" s="22" t="s">
        <v>110</v>
      </c>
      <c r="J40" s="8"/>
      <c r="K40" s="8"/>
    </row>
    <row r="41" spans="1:11" x14ac:dyDescent="0.2">
      <c r="A41" s="1" t="s">
        <v>111</v>
      </c>
      <c r="B41" t="s">
        <v>112</v>
      </c>
      <c r="C41" s="13"/>
      <c r="D41" s="3">
        <v>45</v>
      </c>
      <c r="E41" s="7">
        <f t="shared" si="5"/>
        <v>0</v>
      </c>
      <c r="G41" s="24" t="s">
        <v>113</v>
      </c>
      <c r="H41" s="10"/>
      <c r="I41" s="12"/>
      <c r="J41" s="3">
        <v>150</v>
      </c>
      <c r="K41" s="5">
        <f t="shared" ref="K41:K43" si="7">I41*J41</f>
        <v>0</v>
      </c>
    </row>
    <row r="42" spans="1:11" x14ac:dyDescent="0.2">
      <c r="A42" s="1" t="s">
        <v>114</v>
      </c>
      <c r="B42" t="s">
        <v>115</v>
      </c>
      <c r="C42" s="13"/>
      <c r="D42" s="3">
        <v>45</v>
      </c>
      <c r="E42" s="7">
        <f t="shared" si="5"/>
        <v>0</v>
      </c>
      <c r="G42" s="23" t="s">
        <v>116</v>
      </c>
      <c r="H42" s="36"/>
      <c r="I42" s="13"/>
      <c r="J42" s="3">
        <v>95</v>
      </c>
      <c r="K42" s="5">
        <f t="shared" si="7"/>
        <v>0</v>
      </c>
    </row>
    <row r="43" spans="1:11" x14ac:dyDescent="0.2">
      <c r="A43" s="1"/>
      <c r="D43" s="2"/>
      <c r="G43" s="24" t="s">
        <v>117</v>
      </c>
      <c r="H43" s="24"/>
      <c r="I43" s="13"/>
      <c r="J43" s="3">
        <v>65</v>
      </c>
      <c r="K43" s="5">
        <f t="shared" si="7"/>
        <v>0</v>
      </c>
    </row>
    <row r="44" spans="1:11" ht="16" x14ac:dyDescent="0.2">
      <c r="A44" s="9" t="s">
        <v>118</v>
      </c>
      <c r="D44" s="2"/>
      <c r="G44" s="23" t="s">
        <v>119</v>
      </c>
      <c r="H44" s="23"/>
      <c r="I44" s="12"/>
      <c r="J44" s="3">
        <v>40</v>
      </c>
      <c r="K44" s="5">
        <f>I44*J44</f>
        <v>0</v>
      </c>
    </row>
    <row r="45" spans="1:11" x14ac:dyDescent="0.2">
      <c r="A45" s="1" t="s">
        <v>120</v>
      </c>
      <c r="B45" t="s">
        <v>121</v>
      </c>
      <c r="C45" s="12"/>
      <c r="D45" s="3">
        <v>15</v>
      </c>
      <c r="E45" s="7">
        <f>C45*D45</f>
        <v>0</v>
      </c>
      <c r="G45" s="23" t="s">
        <v>122</v>
      </c>
      <c r="H45" s="23"/>
      <c r="I45" s="13"/>
      <c r="J45" s="3">
        <v>40</v>
      </c>
      <c r="K45" s="5">
        <f t="shared" ref="K45:K53" si="8">I45*J45</f>
        <v>0</v>
      </c>
    </row>
    <row r="46" spans="1:11" x14ac:dyDescent="0.2">
      <c r="A46" s="1" t="s">
        <v>123</v>
      </c>
      <c r="B46" t="s">
        <v>124</v>
      </c>
      <c r="C46" s="13"/>
      <c r="D46" s="3">
        <v>15</v>
      </c>
      <c r="E46" s="6">
        <f t="shared" ref="E46:E47" si="9">C46*D46</f>
        <v>0</v>
      </c>
      <c r="G46" s="23" t="s">
        <v>125</v>
      </c>
      <c r="H46" s="23"/>
      <c r="I46" s="13"/>
      <c r="J46" s="3">
        <v>40</v>
      </c>
      <c r="K46" s="5">
        <f t="shared" si="8"/>
        <v>0</v>
      </c>
    </row>
    <row r="47" spans="1:11" x14ac:dyDescent="0.2">
      <c r="A47" s="1" t="s">
        <v>126</v>
      </c>
      <c r="B47" t="s">
        <v>127</v>
      </c>
      <c r="C47" s="13"/>
      <c r="D47" s="3">
        <v>15</v>
      </c>
      <c r="E47" s="6">
        <f t="shared" si="9"/>
        <v>0</v>
      </c>
      <c r="G47" s="23" t="s">
        <v>128</v>
      </c>
      <c r="H47" s="23"/>
      <c r="I47" s="13"/>
      <c r="J47" s="3">
        <v>120</v>
      </c>
      <c r="K47" s="5">
        <f t="shared" si="8"/>
        <v>0</v>
      </c>
    </row>
    <row r="48" spans="1:11" x14ac:dyDescent="0.2">
      <c r="A48" s="1"/>
      <c r="C48" s="35"/>
      <c r="D48" s="2"/>
      <c r="G48" s="23" t="s">
        <v>129</v>
      </c>
      <c r="H48" s="23"/>
      <c r="I48" s="13"/>
      <c r="J48" s="3">
        <v>50</v>
      </c>
      <c r="K48" s="5">
        <f t="shared" si="8"/>
        <v>0</v>
      </c>
    </row>
    <row r="49" spans="1:11" ht="16" x14ac:dyDescent="0.2">
      <c r="A49" s="9" t="s">
        <v>130</v>
      </c>
      <c r="D49" s="2"/>
      <c r="G49" s="23" t="s">
        <v>131</v>
      </c>
      <c r="H49" s="23"/>
      <c r="I49" s="13"/>
      <c r="J49" s="3">
        <v>50</v>
      </c>
      <c r="K49" s="5">
        <f t="shared" si="8"/>
        <v>0</v>
      </c>
    </row>
    <row r="50" spans="1:11" x14ac:dyDescent="0.2">
      <c r="A50" s="1" t="s">
        <v>132</v>
      </c>
      <c r="B50" t="s">
        <v>133</v>
      </c>
      <c r="C50" s="12"/>
      <c r="D50" s="3">
        <v>15</v>
      </c>
      <c r="E50" s="7">
        <f>C50*D50</f>
        <v>0</v>
      </c>
      <c r="G50" s="23" t="s">
        <v>134</v>
      </c>
      <c r="H50" s="23"/>
      <c r="I50" s="13"/>
      <c r="J50" s="3">
        <v>50</v>
      </c>
      <c r="K50" s="5">
        <f t="shared" si="8"/>
        <v>0</v>
      </c>
    </row>
    <row r="51" spans="1:11" x14ac:dyDescent="0.2">
      <c r="A51" s="1"/>
      <c r="C51" s="35"/>
      <c r="D51" s="2"/>
      <c r="G51" s="23" t="s">
        <v>135</v>
      </c>
      <c r="H51" s="23"/>
      <c r="I51" s="13"/>
      <c r="J51" s="3">
        <v>150</v>
      </c>
      <c r="K51" s="5">
        <f t="shared" si="8"/>
        <v>0</v>
      </c>
    </row>
    <row r="52" spans="1:11" ht="16" x14ac:dyDescent="0.2">
      <c r="A52" s="22" t="s">
        <v>136</v>
      </c>
      <c r="D52" s="2"/>
      <c r="G52" s="23" t="s">
        <v>137</v>
      </c>
      <c r="H52" s="23"/>
      <c r="I52" s="13"/>
      <c r="J52" s="3">
        <v>35</v>
      </c>
      <c r="K52" s="5">
        <f t="shared" si="8"/>
        <v>0</v>
      </c>
    </row>
    <row r="53" spans="1:11" x14ac:dyDescent="0.2">
      <c r="A53" s="1" t="s">
        <v>138</v>
      </c>
      <c r="B53" t="s">
        <v>139</v>
      </c>
      <c r="C53" s="12"/>
      <c r="D53" s="3">
        <v>6</v>
      </c>
      <c r="E53" s="7">
        <f>C53*D53</f>
        <v>0</v>
      </c>
      <c r="G53" s="23" t="s">
        <v>140</v>
      </c>
      <c r="H53" s="23"/>
      <c r="I53" s="13"/>
      <c r="J53" s="3">
        <v>50</v>
      </c>
      <c r="K53" s="5">
        <f t="shared" si="8"/>
        <v>0</v>
      </c>
    </row>
    <row r="54" spans="1:11" x14ac:dyDescent="0.2">
      <c r="A54" s="1" t="s">
        <v>141</v>
      </c>
      <c r="B54" t="s">
        <v>142</v>
      </c>
      <c r="C54" s="13"/>
      <c r="D54" s="3">
        <v>6</v>
      </c>
      <c r="E54" s="7">
        <f t="shared" ref="E54:E61" si="10">C54*D54</f>
        <v>0</v>
      </c>
      <c r="G54" s="1"/>
      <c r="I54" s="21"/>
      <c r="J54" s="3"/>
      <c r="K54" s="34"/>
    </row>
    <row r="55" spans="1:11" ht="16" x14ac:dyDescent="0.2">
      <c r="A55" s="1" t="s">
        <v>143</v>
      </c>
      <c r="B55" t="s">
        <v>144</v>
      </c>
      <c r="C55" s="13"/>
      <c r="D55" s="3">
        <v>6</v>
      </c>
      <c r="E55" s="7">
        <f t="shared" si="10"/>
        <v>0</v>
      </c>
      <c r="G55" s="9" t="s">
        <v>145</v>
      </c>
    </row>
    <row r="56" spans="1:11" x14ac:dyDescent="0.2">
      <c r="A56" s="1" t="s">
        <v>146</v>
      </c>
      <c r="B56" t="s">
        <v>147</v>
      </c>
      <c r="C56" s="13"/>
      <c r="D56" s="3">
        <v>3</v>
      </c>
      <c r="E56" s="7">
        <f t="shared" si="10"/>
        <v>0</v>
      </c>
      <c r="G56" s="24" t="s">
        <v>148</v>
      </c>
      <c r="H56" s="24"/>
      <c r="I56" s="12"/>
      <c r="J56" s="3">
        <v>45</v>
      </c>
      <c r="K56" s="5">
        <f>I56*J56</f>
        <v>0</v>
      </c>
    </row>
    <row r="57" spans="1:11" x14ac:dyDescent="0.2">
      <c r="A57" s="1" t="s">
        <v>149</v>
      </c>
      <c r="B57" t="s">
        <v>150</v>
      </c>
      <c r="C57" s="13"/>
      <c r="D57" s="3">
        <v>3</v>
      </c>
      <c r="E57" s="7">
        <f t="shared" si="10"/>
        <v>0</v>
      </c>
      <c r="G57" s="23" t="s">
        <v>151</v>
      </c>
      <c r="H57" s="23"/>
      <c r="I57" s="12"/>
      <c r="J57" s="3">
        <v>45</v>
      </c>
      <c r="K57" s="7">
        <f>I57*J57</f>
        <v>0</v>
      </c>
    </row>
    <row r="58" spans="1:11" x14ac:dyDescent="0.2">
      <c r="A58" s="1" t="s">
        <v>152</v>
      </c>
      <c r="B58" t="s">
        <v>153</v>
      </c>
      <c r="C58" s="13"/>
      <c r="D58" s="3">
        <v>3</v>
      </c>
      <c r="E58" s="7">
        <f t="shared" si="10"/>
        <v>0</v>
      </c>
      <c r="G58" s="23" t="s">
        <v>154</v>
      </c>
      <c r="H58" s="23"/>
      <c r="I58" s="13"/>
      <c r="J58" s="3">
        <v>10</v>
      </c>
      <c r="K58" s="6">
        <f>I58*J58</f>
        <v>0</v>
      </c>
    </row>
    <row r="59" spans="1:11" x14ac:dyDescent="0.2">
      <c r="A59" s="1" t="s">
        <v>155</v>
      </c>
      <c r="B59" t="s">
        <v>156</v>
      </c>
      <c r="C59" s="13"/>
      <c r="D59" s="3">
        <v>3</v>
      </c>
      <c r="E59" s="7">
        <f t="shared" si="10"/>
        <v>0</v>
      </c>
      <c r="G59" s="45"/>
      <c r="H59" s="45"/>
      <c r="I59" s="21"/>
      <c r="J59" s="3"/>
      <c r="K59" s="38"/>
    </row>
    <row r="60" spans="1:11" x14ac:dyDescent="0.2">
      <c r="A60" s="1" t="s">
        <v>157</v>
      </c>
      <c r="B60" t="s">
        <v>158</v>
      </c>
      <c r="C60" s="13"/>
      <c r="D60" s="3">
        <v>3</v>
      </c>
      <c r="E60" s="7">
        <f t="shared" si="10"/>
        <v>0</v>
      </c>
      <c r="G60" s="45"/>
      <c r="H60" s="45"/>
      <c r="I60" s="14"/>
      <c r="J60" s="3"/>
      <c r="K60" s="8"/>
    </row>
    <row r="61" spans="1:11" x14ac:dyDescent="0.2">
      <c r="A61" s="1" t="s">
        <v>159</v>
      </c>
      <c r="B61" s="11" t="s">
        <v>160</v>
      </c>
      <c r="C61" s="13"/>
      <c r="D61" s="3">
        <v>23</v>
      </c>
      <c r="E61" s="7">
        <f t="shared" si="10"/>
        <v>0</v>
      </c>
    </row>
    <row r="62" spans="1:11" x14ac:dyDescent="0.2">
      <c r="E62"/>
    </row>
    <row r="63" spans="1:11" ht="19" x14ac:dyDescent="0.25">
      <c r="A63" s="22"/>
      <c r="E63"/>
      <c r="H63" s="46" t="s">
        <v>161</v>
      </c>
      <c r="I63" s="46"/>
      <c r="J63" s="47">
        <f>SUM(E$6:E$61)+SUM(K$6:K$58)</f>
        <v>0</v>
      </c>
      <c r="K63" s="48"/>
    </row>
    <row r="64" spans="1:11" x14ac:dyDescent="0.2">
      <c r="A64" s="1"/>
      <c r="C64" s="14"/>
      <c r="D64" s="8"/>
      <c r="E64" s="8"/>
    </row>
    <row r="65" spans="1:9" x14ac:dyDescent="0.2">
      <c r="A65" s="1"/>
      <c r="C65" s="14"/>
      <c r="D65" s="8"/>
      <c r="E65" s="8"/>
      <c r="H65" s="4" t="s">
        <v>162</v>
      </c>
    </row>
    <row r="66" spans="1:9" x14ac:dyDescent="0.2">
      <c r="A66" s="1"/>
      <c r="C66" s="14"/>
      <c r="D66" s="8"/>
      <c r="E66" s="8"/>
      <c r="G66" s="49" t="s">
        <v>163</v>
      </c>
      <c r="H66" s="49"/>
      <c r="I66" s="49"/>
    </row>
    <row r="67" spans="1:9" x14ac:dyDescent="0.2">
      <c r="A67" s="1"/>
      <c r="C67" s="14"/>
      <c r="D67" s="8"/>
      <c r="E67" s="8"/>
      <c r="G67" s="49" t="s">
        <v>164</v>
      </c>
      <c r="H67" s="49"/>
      <c r="I67" s="49"/>
    </row>
    <row r="68" spans="1:9" x14ac:dyDescent="0.2">
      <c r="C68" s="14"/>
      <c r="D68" s="8"/>
      <c r="E68" s="8"/>
    </row>
    <row r="69" spans="1:9" x14ac:dyDescent="0.2">
      <c r="F69" s="11" t="s">
        <v>165</v>
      </c>
    </row>
    <row r="70" spans="1:9" x14ac:dyDescent="0.2">
      <c r="F70" s="11" t="s">
        <v>166</v>
      </c>
    </row>
    <row r="71" spans="1:9" x14ac:dyDescent="0.2"/>
    <row r="72" spans="1:9" x14ac:dyDescent="0.2"/>
    <row r="73" spans="1:9" x14ac:dyDescent="0.2"/>
    <row r="74" spans="1:9" x14ac:dyDescent="0.2"/>
  </sheetData>
  <sheetProtection algorithmName="SHA-512" hashValue="f0H5uVnAxHZ8wNAvIKceNmMfem1HVxvoLfR7fVnzNEHum40dROMyr4nGsIYxHvLrl8sgUV817uG4kR/T2yybsg==" saltValue="baI1moOOGxYl2lDDCXTCcg==" spinCount="100000" sheet="1" objects="1" scenarios="1"/>
  <protectedRanges>
    <protectedRange sqref="C6:C18 C21 C28 A24 A25 B24 B25 C35:C42 C45:C47 C50 C53:C61 I6:I10 I13:I23 I26:I34 I36:I38 I41:I53 I56:I58" name="Range1"/>
  </protectedRanges>
  <customSheetViews>
    <customSheetView guid="{32387F52-FFF7-470C-920B-2AC100B68D55}" showPageBreaks="1" printArea="1" topLeftCell="A28">
      <selection sqref="A1:K59"/>
      <pageMargins left="0" right="0" top="0" bottom="0" header="0" footer="0"/>
      <pageSetup scale="59" orientation="portrait" horizontalDpi="1200" verticalDpi="1200" r:id="rId1"/>
    </customSheetView>
  </customSheetViews>
  <mergeCells count="10">
    <mergeCell ref="G60:H60"/>
    <mergeCell ref="H63:I63"/>
    <mergeCell ref="J63:K63"/>
    <mergeCell ref="G66:I66"/>
    <mergeCell ref="G67:I67"/>
    <mergeCell ref="A1:K1"/>
    <mergeCell ref="A2:K2"/>
    <mergeCell ref="B3:F3"/>
    <mergeCell ref="J3:K3"/>
    <mergeCell ref="G59:H59"/>
  </mergeCells>
  <pageMargins left="0.7" right="0.7" top="0.75" bottom="0.75" header="0.3" footer="0.3"/>
  <pageSetup scale="56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235274-8314-4e5d-aea2-a58d7d5e51be">
      <Terms xmlns="http://schemas.microsoft.com/office/infopath/2007/PartnerControls"/>
    </lcf76f155ced4ddcb4097134ff3c332f>
    <TaxCatchAll xmlns="b7d11da5-b788-41c6-9909-1e73ae4b20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11CADC0F4064495F0CC7183985241" ma:contentTypeVersion="11" ma:contentTypeDescription="Create a new document." ma:contentTypeScope="" ma:versionID="0c9f35e1e07b245e856e23692de3effa">
  <xsd:schema xmlns:xsd="http://www.w3.org/2001/XMLSchema" xmlns:xs="http://www.w3.org/2001/XMLSchema" xmlns:p="http://schemas.microsoft.com/office/2006/metadata/properties" xmlns:ns2="83235274-8314-4e5d-aea2-a58d7d5e51be" xmlns:ns3="b7d11da5-b788-41c6-9909-1e73ae4b2040" targetNamespace="http://schemas.microsoft.com/office/2006/metadata/properties" ma:root="true" ma:fieldsID="2adc9a1d719e42a7b6b9e063ba04831b" ns2:_="" ns3:_="">
    <xsd:import namespace="83235274-8314-4e5d-aea2-a58d7d5e51be"/>
    <xsd:import namespace="b7d11da5-b788-41c6-9909-1e73ae4b2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5274-8314-4e5d-aea2-a58d7d5e5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489990a-e8df-417a-8765-26f51109a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11da5-b788-41c6-9909-1e73ae4b204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1a7d06-eb56-4644-a227-06328525b253}" ma:internalName="TaxCatchAll" ma:showField="CatchAllData" ma:web="b7d11da5-b788-41c6-9909-1e73ae4b2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F06B7-13E2-4AAC-91C6-52522E37D3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7AD0A-DF97-49A5-9C6C-56C40F993A44}">
  <ds:schemaRefs>
    <ds:schemaRef ds:uri="http://schemas.microsoft.com/office/2006/metadata/properties"/>
    <ds:schemaRef ds:uri="http://schemas.microsoft.com/office/infopath/2007/PartnerControls"/>
    <ds:schemaRef ds:uri="83235274-8314-4e5d-aea2-a58d7d5e51be"/>
    <ds:schemaRef ds:uri="b7d11da5-b788-41c6-9909-1e73ae4b2040"/>
  </ds:schemaRefs>
</ds:datastoreItem>
</file>

<file path=customXml/itemProps3.xml><?xml version="1.0" encoding="utf-8"?>
<ds:datastoreItem xmlns:ds="http://schemas.openxmlformats.org/officeDocument/2006/customXml" ds:itemID="{B5F5C07E-6853-44A6-9AE3-609CF6439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35274-8314-4e5d-aea2-a58d7d5e51be"/>
    <ds:schemaRef ds:uri="b7d11da5-b788-41c6-9909-1e73ae4b2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Meaghan Harvey</dc:creator>
  <cp:keywords/>
  <dc:description/>
  <cp:lastModifiedBy>Public Relations Literature EANA</cp:lastModifiedBy>
  <cp:revision/>
  <cp:lastPrinted>2026-02-03T15:02:49Z</cp:lastPrinted>
  <dcterms:created xsi:type="dcterms:W3CDTF">2021-06-02T04:41:04Z</dcterms:created>
  <dcterms:modified xsi:type="dcterms:W3CDTF">2026-02-03T15:06:12Z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0x01010013B11CADC0F4064495F0CC7183985241</vt:lpwstr>
  </property>
  <property fmtid="{D5CDD505-2E9C-101B-9397-08002B2CF9AE}" pid="3" name="MediaServiceImageTags">
    <vt:lpwstr/>
  </property>
</Properties>
</file>